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al1gzh\Documents\private\TNR on going\FN\隐秘王国\"/>
    </mc:Choice>
  </mc:AlternateContent>
  <bookViews>
    <workbookView xWindow="0" yWindow="0" windowWidth="24000" windowHeight="6975"/>
  </bookViews>
  <sheets>
    <sheet name="Sheet1" sheetId="1" r:id="rId1"/>
  </sheets>
  <calcPr calcId="152511" calcMode="manual" calcCompleted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5" i="1" l="1"/>
  <c r="AB43" i="1"/>
  <c r="AB40" i="1"/>
  <c r="AB37" i="1"/>
  <c r="AB34" i="1"/>
  <c r="AB32" i="1"/>
  <c r="AB29" i="1"/>
  <c r="AB26" i="1"/>
  <c r="AB23" i="1"/>
  <c r="AB20" i="1"/>
  <c r="AB17" i="1"/>
  <c r="AB14" i="1"/>
  <c r="AB11" i="1"/>
  <c r="AB8" i="1"/>
  <c r="AB5" i="1"/>
  <c r="W45" i="1"/>
  <c r="V45" i="1"/>
  <c r="V32" i="1"/>
  <c r="V43" i="1"/>
  <c r="V40" i="1"/>
  <c r="V37" i="1"/>
  <c r="V34" i="1"/>
  <c r="V8" i="1"/>
  <c r="V11" i="1"/>
  <c r="V14" i="1"/>
  <c r="V17" i="1"/>
  <c r="V20" i="1"/>
  <c r="V23" i="1"/>
  <c r="V26" i="1"/>
  <c r="V29" i="1"/>
  <c r="V5" i="1"/>
  <c r="U45" i="1"/>
  <c r="Z45" i="1"/>
</calcChain>
</file>

<file path=xl/sharedStrings.xml><?xml version="1.0" encoding="utf-8"?>
<sst xmlns="http://schemas.openxmlformats.org/spreadsheetml/2006/main" count="215" uniqueCount="75">
  <si>
    <t>2018~2019 线下活动计划书</t>
  </si>
  <si>
    <t>序号</t>
  </si>
  <si>
    <t>群体类型</t>
  </si>
  <si>
    <t>社区名称</t>
  </si>
  <si>
    <t>主题</t>
  </si>
  <si>
    <t>形式</t>
  </si>
  <si>
    <t>合作伙伴</t>
  </si>
  <si>
    <t>志愿者人数</t>
  </si>
  <si>
    <t>场地</t>
  </si>
  <si>
    <t>交通费</t>
  </si>
  <si>
    <t>居民小区</t>
  </si>
  <si>
    <t>所在区域</t>
  </si>
  <si>
    <t>是否已经开展TNR+群护</t>
  </si>
  <si>
    <t>居委</t>
  </si>
  <si>
    <t>业委会</t>
  </si>
  <si>
    <t>世茂湖滨花园</t>
  </si>
  <si>
    <t>浦东新区</t>
  </si>
  <si>
    <t>是</t>
  </si>
  <si>
    <t>科学养宠</t>
  </si>
  <si>
    <t>如何与动物相处</t>
  </si>
  <si>
    <t>TNR+群护</t>
  </si>
  <si>
    <t>目标覆盖人群数量</t>
  </si>
  <si>
    <t>社区内动物社团</t>
  </si>
  <si>
    <t>合作方式</t>
  </si>
  <si>
    <t>大家源新城</t>
  </si>
  <si>
    <t>长宁区</t>
  </si>
  <si>
    <t>待定</t>
  </si>
  <si>
    <t>高校</t>
  </si>
  <si>
    <t>东华大学长宁校区</t>
  </si>
  <si>
    <t>东华大学松江校区</t>
  </si>
  <si>
    <t>上海健康学院</t>
  </si>
  <si>
    <t>上海国美</t>
  </si>
  <si>
    <t>公共活动</t>
  </si>
  <si>
    <t>亚州宠物展</t>
  </si>
  <si>
    <t>一线救助人工作坊</t>
  </si>
  <si>
    <t>领养日</t>
  </si>
  <si>
    <t>如何在社区开发TNR+群护项目</t>
  </si>
  <si>
    <t>一线救助人开发项目能力培训</t>
  </si>
  <si>
    <t>TNR+群护的基本常识培训</t>
  </si>
  <si>
    <t>TNR+群护理念普及</t>
  </si>
  <si>
    <t>TNR+群护基本方法介绍</t>
  </si>
  <si>
    <t>TNR+群护的基本方方介绍</t>
  </si>
  <si>
    <t>生态环境维护从身边做起</t>
  </si>
  <si>
    <t>参加公益活动带来的好处</t>
  </si>
  <si>
    <t>学生社团的功能与如何在学校开展TNR+群护</t>
  </si>
  <si>
    <t>参加公益活动带来的好处及方法</t>
  </si>
  <si>
    <t>互动工作坊</t>
  </si>
  <si>
    <t>让宠有家社会公益组织的介绍</t>
  </si>
  <si>
    <t>志愿者每日费用</t>
  </si>
  <si>
    <t>志愿者整体费用</t>
  </si>
  <si>
    <t>易耗品（纸笔水）</t>
  </si>
  <si>
    <t>费用总计</t>
  </si>
  <si>
    <t>领养日1</t>
  </si>
  <si>
    <t>展位宣讲、流动资料派发</t>
  </si>
  <si>
    <t>FN参加安安展位公益嘉宾宣讲</t>
  </si>
  <si>
    <t>TNR+群护基本知识培训+群护用品捐助</t>
  </si>
  <si>
    <t>松江区</t>
  </si>
  <si>
    <t>静安区</t>
  </si>
  <si>
    <t>杨浦区</t>
  </si>
  <si>
    <t>否</t>
  </si>
  <si>
    <t>N.A.</t>
  </si>
  <si>
    <t>动物医疗护理知识</t>
  </si>
  <si>
    <t>动物用品捐赠</t>
  </si>
  <si>
    <t>其他不可预知费用</t>
  </si>
  <si>
    <t>联名和执行</t>
  </si>
  <si>
    <t>康桥半岛</t>
  </si>
  <si>
    <t>预计时间</t>
  </si>
  <si>
    <t>6月~10月</t>
  </si>
  <si>
    <t>8月</t>
  </si>
  <si>
    <t>安安宠医</t>
  </si>
  <si>
    <t>领养平台介绍</t>
  </si>
  <si>
    <t>活动宣传品设计、制作</t>
  </si>
  <si>
    <t>新东方志领学院</t>
  </si>
  <si>
    <t>2018年9月~12月，2019年3月与6月</t>
  </si>
  <si>
    <t>2018年8月~12月、2019年3月与6月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</si>
</sst>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"/>
  <sheetViews>
    <sheetView tabSelected="1" zoomScale="70" zoomScaleNormal="70" workbookViewId="0">
      <pane xSplit="11" ySplit="4" topLeftCell="L9" activePane="bottomRight" state="frozen"/>
      <selection pane="topRight" activeCell="K1" sqref="K1"/>
      <selection pane="bottomLeft" activeCell="A5" sqref="A5"/>
      <selection pane="bottomRight" activeCell="B5" sqref="B5:B16"/>
    </sheetView>
  </sheetViews>
  <sheetFormatPr defaultRowHeight="12.75" x14ac:dyDescent="0.2"/>
  <cols>
    <col min="1" max="1" width="9.140625" style="2"/>
    <col min="2" max="3" width="14.28515625" style="2" customWidth="1"/>
    <col min="4" max="4" width="22.28515625" style="2" customWidth="1"/>
    <col min="5" max="5" width="12.5703125" style="2" customWidth="1"/>
    <col min="6" max="6" width="21.140625" style="2" customWidth="1"/>
    <col min="7" max="7" width="42.7109375" style="2" customWidth="1"/>
    <col min="8" max="8" width="25.85546875" style="2" customWidth="1"/>
    <col min="9" max="9" width="11.28515625" style="2" customWidth="1"/>
    <col min="10" max="10" width="11" style="2" customWidth="1"/>
    <col min="11" max="11" width="20.28515625" style="2" customWidth="1"/>
    <col min="12" max="16" width="11" style="2" customWidth="1"/>
    <col min="17" max="17" width="30.5703125" style="2" customWidth="1"/>
    <col min="18" max="18" width="11" style="2" customWidth="1"/>
    <col min="19" max="19" width="16.28515625" style="2" customWidth="1"/>
    <col min="20" max="20" width="11.7109375" style="2" customWidth="1"/>
    <col min="21" max="21" width="10.42578125" style="2" customWidth="1"/>
    <col min="22" max="22" width="9.7109375" style="2" customWidth="1"/>
    <col min="23" max="23" width="20.5703125" style="2" customWidth="1"/>
    <col min="24" max="25" width="9.140625" style="2"/>
    <col min="26" max="26" width="15.28515625" style="2" customWidth="1"/>
    <col min="27" max="27" width="9.140625" style="2"/>
    <col min="28" max="28" width="12.140625" style="2" customWidth="1"/>
    <col min="29" max="29" width="9.140625" style="1"/>
  </cols>
  <sheetData>
    <row r="1" spans="1:28" ht="51" customHeight="1" x14ac:dyDescent="0.35">
      <c r="A1" s="8" t="s">
        <v>0</v>
      </c>
      <c r="B1" s="8"/>
      <c r="C1" s="8"/>
      <c r="D1" s="8"/>
      <c r="E1" s="8"/>
      <c r="F1" s="8"/>
      <c r="G1" s="8"/>
    </row>
    <row r="3" spans="1:28" ht="35.25" customHeight="1" x14ac:dyDescent="0.2">
      <c r="A3" s="5" t="s">
        <v>1</v>
      </c>
      <c r="B3" s="5" t="s">
        <v>66</v>
      </c>
      <c r="C3" s="5" t="s">
        <v>2</v>
      </c>
      <c r="D3" s="5" t="s">
        <v>3</v>
      </c>
      <c r="E3" s="5" t="s">
        <v>11</v>
      </c>
      <c r="F3" s="5" t="s">
        <v>12</v>
      </c>
      <c r="G3" s="5" t="s">
        <v>4</v>
      </c>
      <c r="H3" s="5" t="s">
        <v>5</v>
      </c>
      <c r="I3" s="5" t="s">
        <v>21</v>
      </c>
      <c r="J3" s="9" t="s">
        <v>6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3"/>
    </row>
    <row r="4" spans="1:28" ht="41.25" customHeight="1" x14ac:dyDescent="0.2">
      <c r="A4" s="7"/>
      <c r="B4" s="7"/>
      <c r="C4" s="7"/>
      <c r="D4" s="7"/>
      <c r="E4" s="7"/>
      <c r="F4" s="7"/>
      <c r="G4" s="7"/>
      <c r="H4" s="7"/>
      <c r="I4" s="7"/>
      <c r="J4" s="3" t="s">
        <v>13</v>
      </c>
      <c r="K4" s="3" t="s">
        <v>23</v>
      </c>
      <c r="L4" s="3" t="s">
        <v>14</v>
      </c>
      <c r="M4" s="3" t="s">
        <v>23</v>
      </c>
      <c r="N4" s="3" t="s">
        <v>22</v>
      </c>
      <c r="O4" s="3" t="s">
        <v>23</v>
      </c>
      <c r="P4" s="3" t="s">
        <v>69</v>
      </c>
      <c r="Q4" s="3" t="s">
        <v>23</v>
      </c>
      <c r="R4" s="3" t="s">
        <v>35</v>
      </c>
      <c r="S4" s="3" t="s">
        <v>23</v>
      </c>
      <c r="T4" s="3" t="s">
        <v>7</v>
      </c>
      <c r="U4" s="3" t="s">
        <v>48</v>
      </c>
      <c r="V4" s="3" t="s">
        <v>49</v>
      </c>
      <c r="W4" s="3" t="s">
        <v>71</v>
      </c>
      <c r="X4" s="3" t="s">
        <v>8</v>
      </c>
      <c r="Y4" s="3" t="s">
        <v>9</v>
      </c>
      <c r="Z4" s="3" t="s">
        <v>50</v>
      </c>
      <c r="AA4" s="3" t="s">
        <v>63</v>
      </c>
      <c r="AB4" s="3" t="s">
        <v>51</v>
      </c>
    </row>
    <row r="5" spans="1:28" x14ac:dyDescent="0.2">
      <c r="A5" s="5">
        <v>1</v>
      </c>
      <c r="B5" s="9" t="s">
        <v>67</v>
      </c>
      <c r="C5" s="9" t="s">
        <v>10</v>
      </c>
      <c r="D5" s="5" t="s">
        <v>15</v>
      </c>
      <c r="E5" s="5" t="s">
        <v>16</v>
      </c>
      <c r="F5" s="5" t="s">
        <v>17</v>
      </c>
      <c r="G5" s="3" t="s">
        <v>18</v>
      </c>
      <c r="H5" s="5" t="s">
        <v>53</v>
      </c>
      <c r="I5" s="5">
        <v>60</v>
      </c>
      <c r="J5" s="5" t="s">
        <v>17</v>
      </c>
      <c r="K5" s="5" t="s">
        <v>64</v>
      </c>
      <c r="L5" s="5" t="s">
        <v>17</v>
      </c>
      <c r="M5" s="5"/>
      <c r="N5" s="5" t="s">
        <v>17</v>
      </c>
      <c r="O5" s="5"/>
      <c r="P5" s="5" t="s">
        <v>17</v>
      </c>
      <c r="Q5" s="3" t="s">
        <v>61</v>
      </c>
      <c r="R5" s="5" t="s">
        <v>17</v>
      </c>
      <c r="S5" s="5" t="s">
        <v>70</v>
      </c>
      <c r="T5" s="5">
        <v>8</v>
      </c>
      <c r="U5" s="5">
        <v>200</v>
      </c>
      <c r="V5" s="5">
        <f ca="1">T5*U5</f>
        <v>1600</v>
      </c>
      <c r="W5" s="5">
        <v>2000</v>
      </c>
      <c r="X5" s="5">
        <v>0</v>
      </c>
      <c r="Y5" s="5">
        <v>200</v>
      </c>
      <c r="Z5" s="5">
        <v>100</v>
      </c>
      <c r="AA5" s="5">
        <v>300</v>
      </c>
      <c r="AB5" s="5">
        <f ca="1">SUM(V5:AA5)</f>
        <v>4200</v>
      </c>
    </row>
    <row r="6" spans="1:28" x14ac:dyDescent="0.2">
      <c r="A6" s="6"/>
      <c r="B6" s="9"/>
      <c r="C6" s="9"/>
      <c r="D6" s="6"/>
      <c r="E6" s="6"/>
      <c r="F6" s="6"/>
      <c r="G6" s="3" t="s">
        <v>19</v>
      </c>
      <c r="H6" s="6"/>
      <c r="I6" s="6"/>
      <c r="J6" s="6"/>
      <c r="K6" s="6"/>
      <c r="L6" s="6"/>
      <c r="M6" s="6"/>
      <c r="N6" s="6"/>
      <c r="O6" s="6"/>
      <c r="P6" s="6"/>
      <c r="Q6" s="3" t="s">
        <v>62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x14ac:dyDescent="0.2">
      <c r="A7" s="7"/>
      <c r="B7" s="9"/>
      <c r="C7" s="9"/>
      <c r="D7" s="7"/>
      <c r="E7" s="7"/>
      <c r="F7" s="7"/>
      <c r="G7" s="3" t="s">
        <v>20</v>
      </c>
      <c r="H7" s="7"/>
      <c r="I7" s="7"/>
      <c r="J7" s="7"/>
      <c r="K7" s="7"/>
      <c r="L7" s="7"/>
      <c r="M7" s="7"/>
      <c r="N7" s="7"/>
      <c r="O7" s="7"/>
      <c r="P7" s="7"/>
      <c r="Q7" s="3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 x14ac:dyDescent="0.2">
      <c r="A8" s="5">
        <v>2</v>
      </c>
      <c r="B8" s="9"/>
      <c r="C8" s="9"/>
      <c r="D8" s="5" t="s">
        <v>24</v>
      </c>
      <c r="E8" s="5" t="s">
        <v>25</v>
      </c>
      <c r="F8" s="5" t="s">
        <v>17</v>
      </c>
      <c r="G8" s="3" t="s">
        <v>18</v>
      </c>
      <c r="H8" s="5" t="s">
        <v>53</v>
      </c>
      <c r="I8" s="5">
        <v>40</v>
      </c>
      <c r="J8" s="5" t="s">
        <v>17</v>
      </c>
      <c r="K8" s="5" t="s">
        <v>64</v>
      </c>
      <c r="L8" s="5"/>
      <c r="M8" s="5"/>
      <c r="N8" s="5"/>
      <c r="O8" s="5"/>
      <c r="P8" s="5"/>
      <c r="Q8" s="3" t="s">
        <v>61</v>
      </c>
      <c r="R8" s="5" t="s">
        <v>17</v>
      </c>
      <c r="S8" s="5" t="s">
        <v>70</v>
      </c>
      <c r="T8" s="5">
        <v>8</v>
      </c>
      <c r="U8" s="5">
        <v>200</v>
      </c>
      <c r="V8" s="5">
        <f t="shared" ref="V8" si="0">T8*U8</f>
        <v>1600</v>
      </c>
      <c r="W8" s="5">
        <v>2000</v>
      </c>
      <c r="X8" s="5">
        <v>0</v>
      </c>
      <c r="Y8" s="5">
        <v>200</v>
      </c>
      <c r="Z8" s="5">
        <v>100</v>
      </c>
      <c r="AA8" s="5">
        <v>300</v>
      </c>
      <c r="AB8" s="5">
        <f ca="1">SUM(V8:AA8)</f>
        <v>4200</v>
      </c>
    </row>
    <row r="9" spans="1:28" x14ac:dyDescent="0.2">
      <c r="A9" s="6"/>
      <c r="B9" s="9"/>
      <c r="C9" s="9"/>
      <c r="D9" s="6"/>
      <c r="E9" s="6"/>
      <c r="F9" s="6"/>
      <c r="G9" s="3" t="s">
        <v>19</v>
      </c>
      <c r="H9" s="6"/>
      <c r="I9" s="6">
        <v>200</v>
      </c>
      <c r="J9" s="6"/>
      <c r="K9" s="6"/>
      <c r="L9" s="6"/>
      <c r="M9" s="6"/>
      <c r="N9" s="6" t="s">
        <v>17</v>
      </c>
      <c r="O9" s="6"/>
      <c r="P9" s="6" t="s">
        <v>17</v>
      </c>
      <c r="Q9" s="3" t="s">
        <v>62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</row>
    <row r="10" spans="1:28" x14ac:dyDescent="0.2">
      <c r="A10" s="7"/>
      <c r="B10" s="9"/>
      <c r="C10" s="9"/>
      <c r="D10" s="7"/>
      <c r="E10" s="7"/>
      <c r="F10" s="7"/>
      <c r="G10" s="3" t="s">
        <v>20</v>
      </c>
      <c r="H10" s="7"/>
      <c r="I10" s="7"/>
      <c r="J10" s="7"/>
      <c r="K10" s="7"/>
      <c r="L10" s="7"/>
      <c r="M10" s="7"/>
      <c r="N10" s="7"/>
      <c r="O10" s="7"/>
      <c r="P10" s="7"/>
      <c r="Q10" s="3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 x14ac:dyDescent="0.2">
      <c r="A11" s="5">
        <v>3</v>
      </c>
      <c r="B11" s="9"/>
      <c r="C11" s="9"/>
      <c r="D11" s="5" t="s">
        <v>65</v>
      </c>
      <c r="E11" s="5" t="s">
        <v>16</v>
      </c>
      <c r="F11" s="5" t="s">
        <v>17</v>
      </c>
      <c r="G11" s="3" t="s">
        <v>18</v>
      </c>
      <c r="H11" s="5" t="s">
        <v>53</v>
      </c>
      <c r="I11" s="5">
        <v>60</v>
      </c>
      <c r="J11" s="5" t="s">
        <v>17</v>
      </c>
      <c r="K11" s="5" t="s">
        <v>64</v>
      </c>
      <c r="L11" s="5"/>
      <c r="M11" s="5"/>
      <c r="N11" s="5" t="s">
        <v>17</v>
      </c>
      <c r="O11" s="5"/>
      <c r="P11" s="5" t="s">
        <v>17</v>
      </c>
      <c r="Q11" s="3" t="s">
        <v>61</v>
      </c>
      <c r="R11" s="5" t="s">
        <v>17</v>
      </c>
      <c r="S11" s="5" t="s">
        <v>70</v>
      </c>
      <c r="T11" s="5">
        <v>8</v>
      </c>
      <c r="U11" s="5">
        <v>200</v>
      </c>
      <c r="V11" s="5">
        <f t="shared" ref="V11" si="1">T11*U11</f>
        <v>1600</v>
      </c>
      <c r="W11" s="5">
        <v>2500</v>
      </c>
      <c r="X11" s="5">
        <v>0</v>
      </c>
      <c r="Y11" s="5">
        <v>200</v>
      </c>
      <c r="Z11" s="5">
        <v>100</v>
      </c>
      <c r="AA11" s="5">
        <v>0</v>
      </c>
      <c r="AB11" s="5">
        <f ca="1">SUM(V11:AA11)</f>
        <v>4400</v>
      </c>
    </row>
    <row r="12" spans="1:28" x14ac:dyDescent="0.2">
      <c r="A12" s="6"/>
      <c r="B12" s="9"/>
      <c r="C12" s="9"/>
      <c r="D12" s="6"/>
      <c r="E12" s="6"/>
      <c r="F12" s="6"/>
      <c r="G12" s="3" t="s">
        <v>19</v>
      </c>
      <c r="H12" s="6"/>
      <c r="I12" s="6"/>
      <c r="J12" s="6"/>
      <c r="K12" s="6"/>
      <c r="L12" s="6"/>
      <c r="M12" s="6"/>
      <c r="N12" s="6"/>
      <c r="O12" s="6"/>
      <c r="P12" s="6"/>
      <c r="Q12" s="3" t="s">
        <v>62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</row>
    <row r="13" spans="1:28" x14ac:dyDescent="0.2">
      <c r="A13" s="7"/>
      <c r="B13" s="9"/>
      <c r="C13" s="9"/>
      <c r="D13" s="7"/>
      <c r="E13" s="7"/>
      <c r="F13" s="7"/>
      <c r="G13" s="3" t="s">
        <v>20</v>
      </c>
      <c r="H13" s="7"/>
      <c r="I13" s="7"/>
      <c r="J13" s="7"/>
      <c r="K13" s="7"/>
      <c r="L13" s="7"/>
      <c r="M13" s="7"/>
      <c r="N13" s="7"/>
      <c r="O13" s="7"/>
      <c r="P13" s="7"/>
      <c r="Q13" s="3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 x14ac:dyDescent="0.2">
      <c r="A14" s="5">
        <v>4</v>
      </c>
      <c r="B14" s="9"/>
      <c r="C14" s="9"/>
      <c r="D14" s="5" t="s">
        <v>26</v>
      </c>
      <c r="E14" s="5" t="s">
        <v>26</v>
      </c>
      <c r="F14" s="5" t="s">
        <v>26</v>
      </c>
      <c r="G14" s="3" t="s">
        <v>18</v>
      </c>
      <c r="H14" s="5" t="s">
        <v>53</v>
      </c>
      <c r="I14" s="5">
        <v>60</v>
      </c>
      <c r="J14" s="5" t="s">
        <v>17</v>
      </c>
      <c r="K14" s="5" t="s">
        <v>64</v>
      </c>
      <c r="L14" s="5"/>
      <c r="M14" s="5"/>
      <c r="N14" s="5" t="s">
        <v>17</v>
      </c>
      <c r="O14" s="5"/>
      <c r="P14" s="5" t="s">
        <v>17</v>
      </c>
      <c r="Q14" s="3" t="s">
        <v>61</v>
      </c>
      <c r="R14" s="5" t="s">
        <v>17</v>
      </c>
      <c r="S14" s="5" t="s">
        <v>70</v>
      </c>
      <c r="T14" s="5">
        <v>8</v>
      </c>
      <c r="U14" s="5">
        <v>200</v>
      </c>
      <c r="V14" s="5">
        <f t="shared" ref="V14" si="2">T14*U14</f>
        <v>1600</v>
      </c>
      <c r="W14" s="5">
        <v>2000</v>
      </c>
      <c r="X14" s="5">
        <v>0</v>
      </c>
      <c r="Y14" s="5">
        <v>200</v>
      </c>
      <c r="Z14" s="5">
        <v>100</v>
      </c>
      <c r="AA14" s="5">
        <v>300</v>
      </c>
      <c r="AB14" s="5">
        <f ca="1">SUM(V14:AA14)</f>
        <v>4200</v>
      </c>
    </row>
    <row r="15" spans="1:28" x14ac:dyDescent="0.2">
      <c r="A15" s="6"/>
      <c r="B15" s="9"/>
      <c r="C15" s="9"/>
      <c r="D15" s="6"/>
      <c r="E15" s="6"/>
      <c r="F15" s="6"/>
      <c r="G15" s="3" t="s">
        <v>19</v>
      </c>
      <c r="H15" s="6"/>
      <c r="I15" s="6"/>
      <c r="J15" s="6"/>
      <c r="K15" s="6"/>
      <c r="L15" s="6"/>
      <c r="M15" s="6"/>
      <c r="N15" s="6"/>
      <c r="O15" s="6"/>
      <c r="P15" s="6"/>
      <c r="Q15" s="3" t="s">
        <v>62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</row>
    <row r="16" spans="1:28" x14ac:dyDescent="0.2">
      <c r="A16" s="7"/>
      <c r="B16" s="9"/>
      <c r="C16" s="9"/>
      <c r="D16" s="7"/>
      <c r="E16" s="7"/>
      <c r="F16" s="7"/>
      <c r="G16" s="3" t="s">
        <v>20</v>
      </c>
      <c r="H16" s="7"/>
      <c r="I16" s="7"/>
      <c r="J16" s="7"/>
      <c r="K16" s="7"/>
      <c r="L16" s="7"/>
      <c r="M16" s="7"/>
      <c r="N16" s="7"/>
      <c r="O16" s="7"/>
      <c r="P16" s="7"/>
      <c r="Q16" s="3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ht="25.5" customHeight="1" x14ac:dyDescent="0.2">
      <c r="A17" s="5">
        <v>5</v>
      </c>
      <c r="B17" s="9" t="s">
        <v>73</v>
      </c>
      <c r="C17" s="9" t="s">
        <v>27</v>
      </c>
      <c r="D17" s="5" t="s">
        <v>28</v>
      </c>
      <c r="E17" s="5" t="s">
        <v>25</v>
      </c>
      <c r="F17" s="5" t="s">
        <v>59</v>
      </c>
      <c r="G17" s="3" t="s">
        <v>44</v>
      </c>
      <c r="H17" s="5" t="s">
        <v>46</v>
      </c>
      <c r="I17" s="5">
        <v>60</v>
      </c>
      <c r="J17" s="5"/>
      <c r="K17" s="5"/>
      <c r="L17" s="5"/>
      <c r="M17" s="5"/>
      <c r="N17" s="5" t="s">
        <v>17</v>
      </c>
      <c r="O17" s="5"/>
      <c r="P17" s="5" t="s">
        <v>17</v>
      </c>
      <c r="Q17" s="5" t="s">
        <v>47</v>
      </c>
      <c r="R17" s="5" t="s">
        <v>17</v>
      </c>
      <c r="S17" s="5" t="s">
        <v>70</v>
      </c>
      <c r="T17" s="5">
        <v>8</v>
      </c>
      <c r="U17" s="5">
        <v>200</v>
      </c>
      <c r="V17" s="5">
        <f t="shared" ref="V17" si="3">T17*U17</f>
        <v>1600</v>
      </c>
      <c r="W17" s="5">
        <v>2000</v>
      </c>
      <c r="X17" s="5">
        <v>0</v>
      </c>
      <c r="Y17" s="5">
        <v>200</v>
      </c>
      <c r="Z17" s="5">
        <v>100</v>
      </c>
      <c r="AA17" s="5">
        <v>300</v>
      </c>
      <c r="AB17" s="5">
        <f ca="1">SUM(V17:AA17)</f>
        <v>4200</v>
      </c>
    </row>
    <row r="18" spans="1:28" x14ac:dyDescent="0.2">
      <c r="A18" s="6"/>
      <c r="B18" s="9"/>
      <c r="C18" s="9"/>
      <c r="D18" s="6"/>
      <c r="E18" s="6"/>
      <c r="F18" s="6"/>
      <c r="G18" s="3" t="s">
        <v>45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</row>
    <row r="19" spans="1:28" x14ac:dyDescent="0.2">
      <c r="A19" s="7"/>
      <c r="B19" s="9"/>
      <c r="C19" s="9"/>
      <c r="D19" s="7"/>
      <c r="E19" s="7"/>
      <c r="F19" s="7"/>
      <c r="G19" s="3" t="s">
        <v>42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25.5" customHeight="1" x14ac:dyDescent="0.2">
      <c r="A20" s="5">
        <v>6</v>
      </c>
      <c r="B20" s="9"/>
      <c r="C20" s="9"/>
      <c r="D20" s="5" t="s">
        <v>29</v>
      </c>
      <c r="E20" s="5" t="s">
        <v>56</v>
      </c>
      <c r="F20" s="5" t="s">
        <v>59</v>
      </c>
      <c r="G20" s="3" t="s">
        <v>44</v>
      </c>
      <c r="H20" s="5" t="s">
        <v>46</v>
      </c>
      <c r="I20" s="5">
        <v>60</v>
      </c>
      <c r="J20" s="5"/>
      <c r="K20" s="5"/>
      <c r="L20" s="5"/>
      <c r="M20" s="5"/>
      <c r="N20" s="5" t="s">
        <v>17</v>
      </c>
      <c r="O20" s="5"/>
      <c r="P20" s="5" t="s">
        <v>17</v>
      </c>
      <c r="Q20" s="5" t="s">
        <v>47</v>
      </c>
      <c r="R20" s="5" t="s">
        <v>17</v>
      </c>
      <c r="S20" s="5" t="s">
        <v>70</v>
      </c>
      <c r="T20" s="5">
        <v>8</v>
      </c>
      <c r="U20" s="5">
        <v>200</v>
      </c>
      <c r="V20" s="5">
        <f t="shared" ref="V20" si="4">T20*U20</f>
        <v>1600</v>
      </c>
      <c r="W20" s="5">
        <v>2000</v>
      </c>
      <c r="X20" s="5">
        <v>0</v>
      </c>
      <c r="Y20" s="5">
        <v>200</v>
      </c>
      <c r="Z20" s="5">
        <v>100</v>
      </c>
      <c r="AA20" s="5">
        <v>300</v>
      </c>
      <c r="AB20" s="5">
        <f ca="1">SUM(V20:AA20)</f>
        <v>4200</v>
      </c>
    </row>
    <row r="21" spans="1:28" x14ac:dyDescent="0.2">
      <c r="A21" s="6"/>
      <c r="B21" s="9"/>
      <c r="C21" s="9"/>
      <c r="D21" s="6"/>
      <c r="E21" s="6"/>
      <c r="F21" s="6"/>
      <c r="G21" s="3" t="s">
        <v>45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</row>
    <row r="22" spans="1:28" x14ac:dyDescent="0.2">
      <c r="A22" s="7"/>
      <c r="B22" s="9"/>
      <c r="C22" s="9"/>
      <c r="D22" s="7"/>
      <c r="E22" s="7"/>
      <c r="F22" s="7"/>
      <c r="G22" s="3" t="s">
        <v>42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x14ac:dyDescent="0.2">
      <c r="A23" s="5">
        <v>7</v>
      </c>
      <c r="B23" s="9"/>
      <c r="C23" s="9"/>
      <c r="D23" s="5" t="s">
        <v>30</v>
      </c>
      <c r="E23" s="5" t="s">
        <v>16</v>
      </c>
      <c r="F23" s="5" t="s">
        <v>17</v>
      </c>
      <c r="G23" s="3" t="s">
        <v>44</v>
      </c>
      <c r="H23" s="5" t="s">
        <v>46</v>
      </c>
      <c r="I23" s="5">
        <v>60</v>
      </c>
      <c r="J23" s="5"/>
      <c r="K23" s="5"/>
      <c r="L23" s="5"/>
      <c r="M23" s="5"/>
      <c r="N23" s="5" t="s">
        <v>17</v>
      </c>
      <c r="O23" s="5"/>
      <c r="P23" s="5" t="s">
        <v>17</v>
      </c>
      <c r="Q23" s="5" t="s">
        <v>47</v>
      </c>
      <c r="R23" s="5" t="s">
        <v>17</v>
      </c>
      <c r="S23" s="5" t="s">
        <v>70</v>
      </c>
      <c r="T23" s="5">
        <v>8</v>
      </c>
      <c r="U23" s="5">
        <v>200</v>
      </c>
      <c r="V23" s="5">
        <f t="shared" ref="V23" si="5">T23*U23</f>
        <v>1600</v>
      </c>
      <c r="W23" s="5">
        <v>2000</v>
      </c>
      <c r="X23" s="5">
        <v>0</v>
      </c>
      <c r="Y23" s="5">
        <v>200</v>
      </c>
      <c r="Z23" s="5">
        <v>100</v>
      </c>
      <c r="AA23" s="5">
        <v>300</v>
      </c>
      <c r="AB23" s="5">
        <f ca="1">SUM(V23:AA23)</f>
        <v>4200</v>
      </c>
    </row>
    <row r="24" spans="1:28" x14ac:dyDescent="0.2">
      <c r="A24" s="6"/>
      <c r="B24" s="9"/>
      <c r="C24" s="9"/>
      <c r="D24" s="6"/>
      <c r="E24" s="6"/>
      <c r="F24" s="6"/>
      <c r="G24" s="3" t="s">
        <v>45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</row>
    <row r="25" spans="1:28" x14ac:dyDescent="0.2">
      <c r="A25" s="7">
        <v>7</v>
      </c>
      <c r="B25" s="9"/>
      <c r="C25" s="9"/>
      <c r="D25" s="7"/>
      <c r="E25" s="7"/>
      <c r="F25" s="7"/>
      <c r="G25" s="3" t="s">
        <v>42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x14ac:dyDescent="0.2">
      <c r="A26" s="5">
        <v>8</v>
      </c>
      <c r="B26" s="9"/>
      <c r="C26" s="9"/>
      <c r="D26" s="5" t="s">
        <v>31</v>
      </c>
      <c r="E26" s="5" t="s">
        <v>16</v>
      </c>
      <c r="F26" s="5" t="s">
        <v>59</v>
      </c>
      <c r="G26" s="3" t="s">
        <v>44</v>
      </c>
      <c r="H26" s="5" t="s">
        <v>46</v>
      </c>
      <c r="I26" s="5">
        <v>60</v>
      </c>
      <c r="J26" s="5"/>
      <c r="K26" s="5"/>
      <c r="L26" s="5"/>
      <c r="M26" s="5"/>
      <c r="N26" s="5" t="s">
        <v>17</v>
      </c>
      <c r="O26" s="5"/>
      <c r="P26" s="5" t="s">
        <v>17</v>
      </c>
      <c r="Q26" s="5" t="s">
        <v>47</v>
      </c>
      <c r="R26" s="5" t="s">
        <v>17</v>
      </c>
      <c r="S26" s="5" t="s">
        <v>70</v>
      </c>
      <c r="T26" s="5">
        <v>8</v>
      </c>
      <c r="U26" s="5">
        <v>200</v>
      </c>
      <c r="V26" s="5">
        <f t="shared" ref="V26" si="6">T26*U26</f>
        <v>1600</v>
      </c>
      <c r="W26" s="5">
        <v>2000</v>
      </c>
      <c r="X26" s="5">
        <v>0</v>
      </c>
      <c r="Y26" s="5">
        <v>200</v>
      </c>
      <c r="Z26" s="5">
        <v>100</v>
      </c>
      <c r="AA26" s="5">
        <v>300</v>
      </c>
      <c r="AB26" s="5">
        <f ca="1">SUM(V26:AA26)</f>
        <v>4200</v>
      </c>
    </row>
    <row r="27" spans="1:28" x14ac:dyDescent="0.2">
      <c r="A27" s="6"/>
      <c r="B27" s="9"/>
      <c r="C27" s="9"/>
      <c r="D27" s="6"/>
      <c r="E27" s="6"/>
      <c r="F27" s="6"/>
      <c r="G27" s="3" t="s">
        <v>43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x14ac:dyDescent="0.2">
      <c r="A28" s="7"/>
      <c r="B28" s="9"/>
      <c r="C28" s="9"/>
      <c r="D28" s="7"/>
      <c r="E28" s="7"/>
      <c r="F28" s="7"/>
      <c r="G28" s="3" t="s">
        <v>42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x14ac:dyDescent="0.2">
      <c r="A29" s="5">
        <v>9</v>
      </c>
      <c r="B29" s="9"/>
      <c r="C29" s="9"/>
      <c r="D29" s="5" t="s">
        <v>72</v>
      </c>
      <c r="E29" s="5" t="s">
        <v>58</v>
      </c>
      <c r="F29" s="5" t="s">
        <v>17</v>
      </c>
      <c r="G29" s="3" t="s">
        <v>44</v>
      </c>
      <c r="H29" s="5" t="s">
        <v>46</v>
      </c>
      <c r="I29" s="5">
        <v>60</v>
      </c>
      <c r="J29" s="5"/>
      <c r="K29" s="5"/>
      <c r="L29" s="5"/>
      <c r="M29" s="5"/>
      <c r="N29" s="5" t="s">
        <v>17</v>
      </c>
      <c r="O29" s="5"/>
      <c r="P29" s="5" t="s">
        <v>17</v>
      </c>
      <c r="Q29" s="5" t="s">
        <v>47</v>
      </c>
      <c r="R29" s="5" t="s">
        <v>17</v>
      </c>
      <c r="S29" s="5" t="s">
        <v>70</v>
      </c>
      <c r="T29" s="5">
        <v>8</v>
      </c>
      <c r="U29" s="5">
        <v>200</v>
      </c>
      <c r="V29" s="5">
        <f t="shared" ref="V29" si="7">T29*U29</f>
        <v>1600</v>
      </c>
      <c r="W29" s="5">
        <v>2000</v>
      </c>
      <c r="X29" s="5">
        <v>0</v>
      </c>
      <c r="Y29" s="5">
        <v>200</v>
      </c>
      <c r="Z29" s="5">
        <v>100</v>
      </c>
      <c r="AA29" s="5">
        <v>300</v>
      </c>
      <c r="AB29" s="5">
        <f ca="1">SUM(V29:AA29)</f>
        <v>4200</v>
      </c>
    </row>
    <row r="30" spans="1:28" x14ac:dyDescent="0.2">
      <c r="A30" s="6"/>
      <c r="B30" s="9"/>
      <c r="C30" s="9"/>
      <c r="D30" s="6"/>
      <c r="E30" s="6"/>
      <c r="F30" s="6"/>
      <c r="G30" s="3" t="s">
        <v>45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spans="1:28" x14ac:dyDescent="0.2">
      <c r="A31" s="7"/>
      <c r="B31" s="9"/>
      <c r="C31" s="9"/>
      <c r="D31" s="7"/>
      <c r="E31" s="7"/>
      <c r="F31" s="7"/>
      <c r="G31" s="3" t="s">
        <v>42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 x14ac:dyDescent="0.2">
      <c r="A32" s="5">
        <v>10</v>
      </c>
      <c r="B32" s="5" t="s">
        <v>68</v>
      </c>
      <c r="C32" s="5" t="s">
        <v>32</v>
      </c>
      <c r="D32" s="5" t="s">
        <v>33</v>
      </c>
      <c r="E32" s="5" t="s">
        <v>26</v>
      </c>
      <c r="F32" s="9" t="s">
        <v>60</v>
      </c>
      <c r="G32" s="3" t="s">
        <v>39</v>
      </c>
      <c r="H32" s="5" t="s">
        <v>53</v>
      </c>
      <c r="I32" s="5">
        <v>1000</v>
      </c>
      <c r="J32" s="5"/>
      <c r="K32" s="5"/>
      <c r="L32" s="5"/>
      <c r="M32" s="5"/>
      <c r="N32" s="5"/>
      <c r="O32" s="5"/>
      <c r="P32" s="5" t="s">
        <v>17</v>
      </c>
      <c r="Q32" s="5" t="s">
        <v>54</v>
      </c>
      <c r="R32" s="5"/>
      <c r="S32" s="5"/>
      <c r="T32" s="5">
        <v>8</v>
      </c>
      <c r="U32" s="5">
        <v>200</v>
      </c>
      <c r="V32" s="5">
        <f ca="1">T32*U32</f>
        <v>1600</v>
      </c>
      <c r="W32" s="5">
        <v>2000</v>
      </c>
      <c r="X32" s="5">
        <v>0</v>
      </c>
      <c r="Y32" s="5">
        <v>200</v>
      </c>
      <c r="Z32" s="5">
        <v>100</v>
      </c>
      <c r="AA32" s="5">
        <v>300</v>
      </c>
      <c r="AB32" s="5">
        <f ca="1">SUM(V32:AA32)</f>
        <v>4200</v>
      </c>
    </row>
    <row r="33" spans="1:28" x14ac:dyDescent="0.2">
      <c r="A33" s="7"/>
      <c r="B33" s="6"/>
      <c r="C33" s="6"/>
      <c r="D33" s="7"/>
      <c r="E33" s="7"/>
      <c r="F33" s="9"/>
      <c r="G33" s="3" t="s">
        <v>40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ht="25.5" customHeight="1" x14ac:dyDescent="0.2">
      <c r="A34" s="5">
        <v>11</v>
      </c>
      <c r="B34" s="6" t="s">
        <v>74</v>
      </c>
      <c r="C34" s="6"/>
      <c r="D34" s="5" t="s">
        <v>34</v>
      </c>
      <c r="E34" s="5" t="s">
        <v>57</v>
      </c>
      <c r="F34" s="9" t="s">
        <v>60</v>
      </c>
      <c r="G34" s="3" t="s">
        <v>36</v>
      </c>
      <c r="H34" s="5" t="s">
        <v>46</v>
      </c>
      <c r="I34" s="5">
        <v>60</v>
      </c>
      <c r="J34" s="5"/>
      <c r="K34" s="5"/>
      <c r="L34" s="5"/>
      <c r="M34" s="5"/>
      <c r="N34" s="5"/>
      <c r="O34" s="5"/>
      <c r="P34" s="5" t="s">
        <v>17</v>
      </c>
      <c r="Q34" s="5" t="s">
        <v>55</v>
      </c>
      <c r="R34" s="5" t="s">
        <v>17</v>
      </c>
      <c r="S34" s="5" t="s">
        <v>70</v>
      </c>
      <c r="T34" s="5">
        <v>8</v>
      </c>
      <c r="U34" s="5">
        <v>200</v>
      </c>
      <c r="V34" s="5">
        <f ca="1">T34*U34</f>
        <v>1600</v>
      </c>
      <c r="W34" s="5">
        <v>2000</v>
      </c>
      <c r="X34" s="5">
        <v>3000</v>
      </c>
      <c r="Y34" s="5">
        <v>200</v>
      </c>
      <c r="Z34" s="5">
        <v>100</v>
      </c>
      <c r="AA34" s="5">
        <v>300</v>
      </c>
      <c r="AB34" s="5">
        <f ca="1">SUM(V34:AA34)</f>
        <v>7200</v>
      </c>
    </row>
    <row r="35" spans="1:28" x14ac:dyDescent="0.2">
      <c r="A35" s="6"/>
      <c r="B35" s="6"/>
      <c r="C35" s="6"/>
      <c r="D35" s="6"/>
      <c r="E35" s="6"/>
      <c r="F35" s="9"/>
      <c r="G35" s="3" t="s">
        <v>37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</row>
    <row r="36" spans="1:28" x14ac:dyDescent="0.2">
      <c r="A36" s="7"/>
      <c r="B36" s="6"/>
      <c r="C36" s="6"/>
      <c r="D36" s="7"/>
      <c r="E36" s="7"/>
      <c r="F36" s="9"/>
      <c r="G36" s="3" t="s">
        <v>38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x14ac:dyDescent="0.2">
      <c r="A37" s="5">
        <v>12</v>
      </c>
      <c r="B37" s="6"/>
      <c r="C37" s="6"/>
      <c r="D37" s="5" t="s">
        <v>34</v>
      </c>
      <c r="E37" s="5" t="s">
        <v>16</v>
      </c>
      <c r="F37" s="9" t="s">
        <v>60</v>
      </c>
      <c r="G37" s="3" t="s">
        <v>36</v>
      </c>
      <c r="H37" s="5" t="s">
        <v>46</v>
      </c>
      <c r="I37" s="5">
        <v>60</v>
      </c>
      <c r="J37" s="5"/>
      <c r="K37" s="5"/>
      <c r="L37" s="5"/>
      <c r="M37" s="5"/>
      <c r="N37" s="5"/>
      <c r="O37" s="5"/>
      <c r="P37" s="5" t="s">
        <v>17</v>
      </c>
      <c r="Q37" s="5" t="s">
        <v>55</v>
      </c>
      <c r="R37" s="5" t="s">
        <v>17</v>
      </c>
      <c r="S37" s="5" t="s">
        <v>70</v>
      </c>
      <c r="T37" s="5">
        <v>8</v>
      </c>
      <c r="U37" s="5">
        <v>200</v>
      </c>
      <c r="V37" s="5">
        <f ca="1">T37*U37</f>
        <v>1600</v>
      </c>
      <c r="W37" s="5">
        <v>2000</v>
      </c>
      <c r="X37" s="5">
        <v>3000</v>
      </c>
      <c r="Y37" s="5">
        <v>200</v>
      </c>
      <c r="Z37" s="5">
        <v>100</v>
      </c>
      <c r="AA37" s="5">
        <v>300</v>
      </c>
      <c r="AB37" s="5">
        <f ca="1">SUM(V37:AA37)</f>
        <v>7200</v>
      </c>
    </row>
    <row r="38" spans="1:28" x14ac:dyDescent="0.2">
      <c r="A38" s="6"/>
      <c r="B38" s="6"/>
      <c r="C38" s="6"/>
      <c r="D38" s="6"/>
      <c r="E38" s="6"/>
      <c r="F38" s="9"/>
      <c r="G38" s="3" t="s">
        <v>37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x14ac:dyDescent="0.2">
      <c r="A39" s="7"/>
      <c r="B39" s="6"/>
      <c r="C39" s="6"/>
      <c r="D39" s="7"/>
      <c r="E39" s="7"/>
      <c r="F39" s="9"/>
      <c r="G39" s="3" t="s">
        <v>41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 ht="25.5" customHeight="1" x14ac:dyDescent="0.2">
      <c r="A40" s="5">
        <v>13</v>
      </c>
      <c r="B40" s="6"/>
      <c r="C40" s="6"/>
      <c r="D40" s="5" t="s">
        <v>34</v>
      </c>
      <c r="E40" s="5" t="s">
        <v>58</v>
      </c>
      <c r="F40" s="9" t="s">
        <v>60</v>
      </c>
      <c r="G40" s="3" t="s">
        <v>36</v>
      </c>
      <c r="H40" s="5" t="s">
        <v>46</v>
      </c>
      <c r="I40" s="5">
        <v>60</v>
      </c>
      <c r="J40" s="5"/>
      <c r="K40" s="5"/>
      <c r="L40" s="5"/>
      <c r="M40" s="5"/>
      <c r="N40" s="5"/>
      <c r="O40" s="5"/>
      <c r="P40" s="5" t="s">
        <v>17</v>
      </c>
      <c r="Q40" s="5" t="s">
        <v>55</v>
      </c>
      <c r="R40" s="5" t="s">
        <v>17</v>
      </c>
      <c r="S40" s="5" t="s">
        <v>70</v>
      </c>
      <c r="T40" s="5">
        <v>8</v>
      </c>
      <c r="U40" s="5">
        <v>200</v>
      </c>
      <c r="V40" s="5">
        <f ca="1">T40*U40</f>
        <v>1600</v>
      </c>
      <c r="W40" s="5">
        <v>2000</v>
      </c>
      <c r="X40" s="5">
        <v>3000</v>
      </c>
      <c r="Y40" s="5">
        <v>200</v>
      </c>
      <c r="Z40" s="5">
        <v>100</v>
      </c>
      <c r="AA40" s="5">
        <v>300</v>
      </c>
      <c r="AB40" s="5">
        <f ca="1">SUM(V40:AA40)</f>
        <v>7200</v>
      </c>
    </row>
    <row r="41" spans="1:28" x14ac:dyDescent="0.2">
      <c r="A41" s="6"/>
      <c r="B41" s="6"/>
      <c r="C41" s="6"/>
      <c r="D41" s="6"/>
      <c r="E41" s="6"/>
      <c r="F41" s="9"/>
      <c r="G41" s="3" t="s">
        <v>37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</row>
    <row r="42" spans="1:28" x14ac:dyDescent="0.2">
      <c r="A42" s="7"/>
      <c r="B42" s="6"/>
      <c r="C42" s="6"/>
      <c r="D42" s="7"/>
      <c r="E42" s="7"/>
      <c r="F42" s="9"/>
      <c r="G42" s="3" t="s">
        <v>38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 x14ac:dyDescent="0.2">
      <c r="A43" s="5">
        <v>14</v>
      </c>
      <c r="B43" s="6"/>
      <c r="C43" s="6"/>
      <c r="D43" s="5" t="s">
        <v>52</v>
      </c>
      <c r="E43" s="5" t="s">
        <v>26</v>
      </c>
      <c r="F43" s="9" t="s">
        <v>60</v>
      </c>
      <c r="G43" s="3" t="s">
        <v>39</v>
      </c>
      <c r="H43" s="5" t="s">
        <v>53</v>
      </c>
      <c r="I43" s="5">
        <v>300</v>
      </c>
      <c r="J43" s="5" t="s">
        <v>60</v>
      </c>
      <c r="K43" s="5" t="s">
        <v>60</v>
      </c>
      <c r="L43" s="5" t="s">
        <v>60</v>
      </c>
      <c r="M43" s="5" t="s">
        <v>60</v>
      </c>
      <c r="N43" s="5" t="s">
        <v>60</v>
      </c>
      <c r="O43" s="5" t="s">
        <v>60</v>
      </c>
      <c r="P43" s="5" t="s">
        <v>60</v>
      </c>
      <c r="Q43" s="5" t="s">
        <v>60</v>
      </c>
      <c r="R43" s="5" t="s">
        <v>17</v>
      </c>
      <c r="S43" s="5" t="s">
        <v>70</v>
      </c>
      <c r="T43" s="9">
        <v>8</v>
      </c>
      <c r="U43" s="9">
        <v>200</v>
      </c>
      <c r="V43" s="9">
        <f ca="1">T43*U43</f>
        <v>1600</v>
      </c>
      <c r="W43" s="9">
        <v>3000</v>
      </c>
      <c r="X43" s="9"/>
      <c r="Y43" s="9">
        <v>200</v>
      </c>
      <c r="Z43" s="9">
        <v>100</v>
      </c>
      <c r="AA43" s="9">
        <v>300</v>
      </c>
      <c r="AB43" s="9">
        <f ca="1">SUM(V43:AA43)</f>
        <v>5200</v>
      </c>
    </row>
    <row r="44" spans="1:28" x14ac:dyDescent="0.2">
      <c r="A44" s="7"/>
      <c r="B44" s="7"/>
      <c r="C44" s="6"/>
      <c r="D44" s="7"/>
      <c r="E44" s="7"/>
      <c r="F44" s="9"/>
      <c r="G44" s="3" t="s">
        <v>40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9"/>
      <c r="U44" s="9"/>
      <c r="V44" s="9"/>
      <c r="W44" s="9"/>
      <c r="X44" s="9"/>
      <c r="Y44" s="9"/>
      <c r="Z44" s="9"/>
      <c r="AA44" s="9"/>
      <c r="AB44" s="9"/>
    </row>
    <row r="45" spans="1:28" ht="31.5" customHeight="1" x14ac:dyDescent="0.2">
      <c r="A45" s="4"/>
      <c r="B45" s="4"/>
      <c r="C45" s="4"/>
      <c r="D45" s="4"/>
      <c r="E45" s="4"/>
      <c r="F45" s="4"/>
      <c r="G45" s="4"/>
      <c r="H45" s="4"/>
      <c r="I45" s="4">
        <v>2200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>
        <f ca="1">SUM(U5:U44)</f>
        <v>2800</v>
      </c>
      <c r="V45" s="4">
        <f ca="1">SUM(V5:V44)</f>
        <v>22400</v>
      </c>
      <c r="W45" s="4">
        <f ca="1">SUM(W5:W44)</f>
        <v>29500</v>
      </c>
      <c r="X45" s="4">
        <v>9000</v>
      </c>
      <c r="Y45" s="4">
        <v>2800</v>
      </c>
      <c r="Z45" s="4">
        <f t="shared" ref="Z45:AB45" ca="1" si="8">SUM(Z5:Z44)</f>
        <v>1400</v>
      </c>
      <c r="AA45" s="4">
        <v>3900</v>
      </c>
      <c r="AB45" s="4">
        <f ca="1">SUM(V45:AA45)</f>
        <v>69000</v>
      </c>
    </row>
  </sheetData>
  <mergeCells count="365">
    <mergeCell ref="B34:B44"/>
    <mergeCell ref="B32:B33"/>
    <mergeCell ref="A5:A7"/>
    <mergeCell ref="A8:A10"/>
    <mergeCell ref="A11:A13"/>
    <mergeCell ref="A14:A16"/>
    <mergeCell ref="A17:A19"/>
    <mergeCell ref="E17:E19"/>
    <mergeCell ref="F5:F7"/>
    <mergeCell ref="F8:F10"/>
    <mergeCell ref="F11:F13"/>
    <mergeCell ref="J3:S3"/>
    <mergeCell ref="T3:AA3"/>
    <mergeCell ref="C17:C31"/>
    <mergeCell ref="C5:C16"/>
    <mergeCell ref="B3:B4"/>
    <mergeCell ref="B5:B16"/>
    <mergeCell ref="B17:B31"/>
    <mergeCell ref="A32:A33"/>
    <mergeCell ref="A34:A36"/>
    <mergeCell ref="A37:A39"/>
    <mergeCell ref="A40:A42"/>
    <mergeCell ref="A43:A44"/>
    <mergeCell ref="A20:A22"/>
    <mergeCell ref="A23:A25"/>
    <mergeCell ref="A26:A28"/>
    <mergeCell ref="A29:A31"/>
    <mergeCell ref="E34:E36"/>
    <mergeCell ref="E37:E39"/>
    <mergeCell ref="E40:E42"/>
    <mergeCell ref="E43:E44"/>
    <mergeCell ref="E23:E25"/>
    <mergeCell ref="E26:E28"/>
    <mergeCell ref="E29:E31"/>
    <mergeCell ref="D43:D44"/>
    <mergeCell ref="C32:C44"/>
    <mergeCell ref="D23:D25"/>
    <mergeCell ref="D26:D28"/>
    <mergeCell ref="D29:D31"/>
    <mergeCell ref="D40:D42"/>
    <mergeCell ref="D37:D39"/>
    <mergeCell ref="D34:D36"/>
    <mergeCell ref="D32:D33"/>
    <mergeCell ref="E20:E22"/>
    <mergeCell ref="E32:E33"/>
    <mergeCell ref="D11:D13"/>
    <mergeCell ref="D5:D7"/>
    <mergeCell ref="D8:D10"/>
    <mergeCell ref="D14:D16"/>
    <mergeCell ref="E5:E7"/>
    <mergeCell ref="E8:E10"/>
    <mergeCell ref="E11:E13"/>
    <mergeCell ref="E14:E16"/>
    <mergeCell ref="D17:D19"/>
    <mergeCell ref="D20:D22"/>
    <mergeCell ref="F43:F44"/>
    <mergeCell ref="F29:F31"/>
    <mergeCell ref="H5:H7"/>
    <mergeCell ref="H8:H10"/>
    <mergeCell ref="H11:H13"/>
    <mergeCell ref="H14:H16"/>
    <mergeCell ref="H17:H19"/>
    <mergeCell ref="H20:H22"/>
    <mergeCell ref="H23:H25"/>
    <mergeCell ref="F32:F33"/>
    <mergeCell ref="F34:F36"/>
    <mergeCell ref="F37:F39"/>
    <mergeCell ref="F40:F42"/>
    <mergeCell ref="F14:F16"/>
    <mergeCell ref="F17:F19"/>
    <mergeCell ref="F20:F22"/>
    <mergeCell ref="F23:F25"/>
    <mergeCell ref="F26:F28"/>
    <mergeCell ref="I29:I31"/>
    <mergeCell ref="I32:I33"/>
    <mergeCell ref="I34:I36"/>
    <mergeCell ref="I37:I39"/>
    <mergeCell ref="I40:I42"/>
    <mergeCell ref="I43:I44"/>
    <mergeCell ref="H43:H44"/>
    <mergeCell ref="I5:I7"/>
    <mergeCell ref="I8:I10"/>
    <mergeCell ref="I11:I13"/>
    <mergeCell ref="I14:I16"/>
    <mergeCell ref="I17:I19"/>
    <mergeCell ref="I20:I22"/>
    <mergeCell ref="I23:I25"/>
    <mergeCell ref="I26:I28"/>
    <mergeCell ref="H26:H28"/>
    <mergeCell ref="H29:H31"/>
    <mergeCell ref="H32:H33"/>
    <mergeCell ref="H34:H36"/>
    <mergeCell ref="H37:H39"/>
    <mergeCell ref="H40:H42"/>
    <mergeCell ref="L20:L22"/>
    <mergeCell ref="M20:M22"/>
    <mergeCell ref="J17:J19"/>
    <mergeCell ref="K17:K19"/>
    <mergeCell ref="J20:J22"/>
    <mergeCell ref="K20:K22"/>
    <mergeCell ref="J23:J25"/>
    <mergeCell ref="K23:K25"/>
    <mergeCell ref="L5:L7"/>
    <mergeCell ref="J5:J7"/>
    <mergeCell ref="K5:K7"/>
    <mergeCell ref="J8:J10"/>
    <mergeCell ref="K8:K10"/>
    <mergeCell ref="J11:J13"/>
    <mergeCell ref="K11:K13"/>
    <mergeCell ref="J14:J16"/>
    <mergeCell ref="K14:K16"/>
    <mergeCell ref="L17:L19"/>
    <mergeCell ref="M17:M19"/>
    <mergeCell ref="N17:N19"/>
    <mergeCell ref="O17:O19"/>
    <mergeCell ref="P17:P19"/>
    <mergeCell ref="N8:N10"/>
    <mergeCell ref="O8:O10"/>
    <mergeCell ref="P8:P10"/>
    <mergeCell ref="L11:L13"/>
    <mergeCell ref="M11:M13"/>
    <mergeCell ref="N11:N13"/>
    <mergeCell ref="O11:O13"/>
    <mergeCell ref="P11:P13"/>
    <mergeCell ref="L8:L10"/>
    <mergeCell ref="M8:M10"/>
    <mergeCell ref="L14:L16"/>
    <mergeCell ref="M14:M16"/>
    <mergeCell ref="P5:P7"/>
    <mergeCell ref="Q17:Q19"/>
    <mergeCell ref="Q20:Q22"/>
    <mergeCell ref="L26:L28"/>
    <mergeCell ref="M26:M28"/>
    <mergeCell ref="N26:N28"/>
    <mergeCell ref="O26:O28"/>
    <mergeCell ref="P26:P28"/>
    <mergeCell ref="L29:L31"/>
    <mergeCell ref="M29:M31"/>
    <mergeCell ref="N29:N31"/>
    <mergeCell ref="O29:O31"/>
    <mergeCell ref="P29:P31"/>
    <mergeCell ref="N20:N22"/>
    <mergeCell ref="O20:O22"/>
    <mergeCell ref="P20:P22"/>
    <mergeCell ref="L23:L25"/>
    <mergeCell ref="M23:M25"/>
    <mergeCell ref="N23:N25"/>
    <mergeCell ref="O23:O25"/>
    <mergeCell ref="P23:P25"/>
    <mergeCell ref="N14:N16"/>
    <mergeCell ref="O14:O16"/>
    <mergeCell ref="P14:P16"/>
    <mergeCell ref="J32:J33"/>
    <mergeCell ref="K32:K33"/>
    <mergeCell ref="P34:P36"/>
    <mergeCell ref="J34:J36"/>
    <mergeCell ref="K34:K36"/>
    <mergeCell ref="J37:J39"/>
    <mergeCell ref="Q23:Q25"/>
    <mergeCell ref="Q26:Q28"/>
    <mergeCell ref="Q29:Q31"/>
    <mergeCell ref="Q32:Q33"/>
    <mergeCell ref="Q34:Q36"/>
    <mergeCell ref="Q37:Q39"/>
    <mergeCell ref="J26:J28"/>
    <mergeCell ref="K26:K28"/>
    <mergeCell ref="J29:J31"/>
    <mergeCell ref="K29:K31"/>
    <mergeCell ref="L32:L33"/>
    <mergeCell ref="M32:M33"/>
    <mergeCell ref="N32:N33"/>
    <mergeCell ref="O32:O33"/>
    <mergeCell ref="L34:L36"/>
    <mergeCell ref="M34:M36"/>
    <mergeCell ref="N34:N36"/>
    <mergeCell ref="O34:O36"/>
    <mergeCell ref="Q40:Q42"/>
    <mergeCell ref="P32:P33"/>
    <mergeCell ref="J40:J42"/>
    <mergeCell ref="K40:K42"/>
    <mergeCell ref="L40:L42"/>
    <mergeCell ref="M40:M42"/>
    <mergeCell ref="N40:N42"/>
    <mergeCell ref="O40:O42"/>
    <mergeCell ref="P37:P39"/>
    <mergeCell ref="L37:L39"/>
    <mergeCell ref="M37:M39"/>
    <mergeCell ref="N37:N39"/>
    <mergeCell ref="O37:O39"/>
    <mergeCell ref="P40:P42"/>
    <mergeCell ref="K37:K39"/>
    <mergeCell ref="R43:R44"/>
    <mergeCell ref="S43:S44"/>
    <mergeCell ref="Q43:Q44"/>
    <mergeCell ref="P43:P44"/>
    <mergeCell ref="J43:J44"/>
    <mergeCell ref="K43:K44"/>
    <mergeCell ref="L43:L44"/>
    <mergeCell ref="M43:M44"/>
    <mergeCell ref="N43:N44"/>
    <mergeCell ref="O43:O44"/>
    <mergeCell ref="T5:T7"/>
    <mergeCell ref="U5:U7"/>
    <mergeCell ref="AB5:AB7"/>
    <mergeCell ref="T8:T10"/>
    <mergeCell ref="U8:U10"/>
    <mergeCell ref="V8:V10"/>
    <mergeCell ref="W8:W10"/>
    <mergeCell ref="X8:X10"/>
    <mergeCell ref="Y8:Y10"/>
    <mergeCell ref="Z8:Z10"/>
    <mergeCell ref="AA8:AA10"/>
    <mergeCell ref="V5:V7"/>
    <mergeCell ref="W5:W7"/>
    <mergeCell ref="X5:X7"/>
    <mergeCell ref="Y5:Y7"/>
    <mergeCell ref="Z5:Z7"/>
    <mergeCell ref="AA5:AA7"/>
    <mergeCell ref="AB8:AB10"/>
    <mergeCell ref="T11:T13"/>
    <mergeCell ref="U11:U13"/>
    <mergeCell ref="V11:V13"/>
    <mergeCell ref="W11:W13"/>
    <mergeCell ref="X11:X13"/>
    <mergeCell ref="Y11:Y13"/>
    <mergeCell ref="Z11:Z13"/>
    <mergeCell ref="AA11:AA13"/>
    <mergeCell ref="AB11:AB13"/>
    <mergeCell ref="T14:T16"/>
    <mergeCell ref="U14:U16"/>
    <mergeCell ref="V14:V16"/>
    <mergeCell ref="W14:W16"/>
    <mergeCell ref="X14:X16"/>
    <mergeCell ref="Y14:Y16"/>
    <mergeCell ref="Z14:Z16"/>
    <mergeCell ref="AA14:AA16"/>
    <mergeCell ref="AB14:AB16"/>
    <mergeCell ref="T17:T19"/>
    <mergeCell ref="U17:U19"/>
    <mergeCell ref="V17:V19"/>
    <mergeCell ref="W17:W19"/>
    <mergeCell ref="X17:X19"/>
    <mergeCell ref="Y17:Y19"/>
    <mergeCell ref="Z17:Z19"/>
    <mergeCell ref="AA17:AA19"/>
    <mergeCell ref="AB17:AB19"/>
    <mergeCell ref="T20:T22"/>
    <mergeCell ref="U20:U22"/>
    <mergeCell ref="V20:V22"/>
    <mergeCell ref="W20:W22"/>
    <mergeCell ref="X20:X22"/>
    <mergeCell ref="Y20:Y22"/>
    <mergeCell ref="Z20:Z22"/>
    <mergeCell ref="AA20:AA22"/>
    <mergeCell ref="AB20:AB22"/>
    <mergeCell ref="T23:T25"/>
    <mergeCell ref="U23:U25"/>
    <mergeCell ref="V23:V25"/>
    <mergeCell ref="W23:W25"/>
    <mergeCell ref="X23:X25"/>
    <mergeCell ref="Y23:Y25"/>
    <mergeCell ref="Z23:Z25"/>
    <mergeCell ref="AA23:AA25"/>
    <mergeCell ref="AB23:AB25"/>
    <mergeCell ref="T26:T28"/>
    <mergeCell ref="U26:U28"/>
    <mergeCell ref="V26:V28"/>
    <mergeCell ref="W26:W28"/>
    <mergeCell ref="X26:X28"/>
    <mergeCell ref="Y26:Y28"/>
    <mergeCell ref="Z26:Z28"/>
    <mergeCell ref="AA26:AA28"/>
    <mergeCell ref="AB26:AB28"/>
    <mergeCell ref="T29:T31"/>
    <mergeCell ref="U29:U31"/>
    <mergeCell ref="V29:V31"/>
    <mergeCell ref="W29:W31"/>
    <mergeCell ref="X29:X31"/>
    <mergeCell ref="Y29:Y31"/>
    <mergeCell ref="Z29:Z31"/>
    <mergeCell ref="AA29:AA31"/>
    <mergeCell ref="AB29:AB31"/>
    <mergeCell ref="T32:T33"/>
    <mergeCell ref="U32:U33"/>
    <mergeCell ref="V32:V33"/>
    <mergeCell ref="W32:W33"/>
    <mergeCell ref="X32:X33"/>
    <mergeCell ref="Y32:Y33"/>
    <mergeCell ref="Z32:Z33"/>
    <mergeCell ref="AA32:AA33"/>
    <mergeCell ref="AB32:AB33"/>
    <mergeCell ref="T34:T36"/>
    <mergeCell ref="U34:U36"/>
    <mergeCell ref="V34:V36"/>
    <mergeCell ref="W34:W36"/>
    <mergeCell ref="X34:X36"/>
    <mergeCell ref="Y34:Y36"/>
    <mergeCell ref="Z34:Z36"/>
    <mergeCell ref="AA34:AA36"/>
    <mergeCell ref="AB34:AB36"/>
    <mergeCell ref="T37:T39"/>
    <mergeCell ref="U37:U39"/>
    <mergeCell ref="V37:V39"/>
    <mergeCell ref="W37:W39"/>
    <mergeCell ref="X37:X39"/>
    <mergeCell ref="Y37:Y39"/>
    <mergeCell ref="Z37:Z39"/>
    <mergeCell ref="AA37:AA39"/>
    <mergeCell ref="AB37:AB39"/>
    <mergeCell ref="T40:T42"/>
    <mergeCell ref="U40:U42"/>
    <mergeCell ref="V40:V42"/>
    <mergeCell ref="W40:W42"/>
    <mergeCell ref="X40:X42"/>
    <mergeCell ref="Y40:Y42"/>
    <mergeCell ref="Z40:Z42"/>
    <mergeCell ref="AA40:AA42"/>
    <mergeCell ref="AB43:AB44"/>
    <mergeCell ref="AB40:AB42"/>
    <mergeCell ref="T43:T44"/>
    <mergeCell ref="U43:U44"/>
    <mergeCell ref="V43:V44"/>
    <mergeCell ref="W43:W44"/>
    <mergeCell ref="X43:X44"/>
    <mergeCell ref="Y43:Y44"/>
    <mergeCell ref="Z43:Z44"/>
    <mergeCell ref="AA43:AA44"/>
    <mergeCell ref="R14:R16"/>
    <mergeCell ref="S14:S16"/>
    <mergeCell ref="R17:R19"/>
    <mergeCell ref="S17:S19"/>
    <mergeCell ref="R20:R22"/>
    <mergeCell ref="S20:S22"/>
    <mergeCell ref="A1:G1"/>
    <mergeCell ref="R5:R7"/>
    <mergeCell ref="S5:S7"/>
    <mergeCell ref="R8:R10"/>
    <mergeCell ref="S8:S10"/>
    <mergeCell ref="R11:R13"/>
    <mergeCell ref="S11:S13"/>
    <mergeCell ref="G3:G4"/>
    <mergeCell ref="A3:A4"/>
    <mergeCell ref="C3:C4"/>
    <mergeCell ref="D3:D4"/>
    <mergeCell ref="E3:E4"/>
    <mergeCell ref="F3:F4"/>
    <mergeCell ref="H3:H4"/>
    <mergeCell ref="I3:I4"/>
    <mergeCell ref="M5:M7"/>
    <mergeCell ref="N5:N7"/>
    <mergeCell ref="O5:O7"/>
    <mergeCell ref="R40:R42"/>
    <mergeCell ref="S40:S42"/>
    <mergeCell ref="R32:R33"/>
    <mergeCell ref="S32:S33"/>
    <mergeCell ref="R34:R36"/>
    <mergeCell ref="S34:S36"/>
    <mergeCell ref="R37:R39"/>
    <mergeCell ref="S37:S39"/>
    <mergeCell ref="R23:R25"/>
    <mergeCell ref="S23:S25"/>
    <mergeCell ref="R26:R28"/>
    <mergeCell ref="S26:S28"/>
    <mergeCell ref="R29:R31"/>
    <mergeCell ref="S29:S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BOSCH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 Lynn (DCCN/SDL)</dc:creator>
  <cp:lastModifiedBy>WANG Lynn (DCCN/SDL)</cp:lastModifiedBy>
  <dcterms:created xsi:type="dcterms:W3CDTF">2018-06-11T04:05:47Z</dcterms:created>
  <dcterms:modified xsi:type="dcterms:W3CDTF">2018-08-07T02:21:40Z</dcterms:modified>
</cp:coreProperties>
</file>